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00" windowHeight="6540" activeTab="0"/>
  </bookViews>
  <sheets>
    <sheet name="Provided by The 2M Corporation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<sst xmlns="http://schemas.openxmlformats.org/spreadsheetml/2006/main" count="14" uniqueCount="14">
  <si>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202s</t>
  </si>
  <si>
    <t>Totals:</t>
  </si>
  <si>
    <t>Income Total</t>
  </si>
  <si>
    <t>PO1</t>
  </si>
  <si>
    <t>PO2</t>
  </si>
  <si>
    <t>Pension</t>
  </si>
  <si>
    <t>Expense Total</t>
  </si>
  <si>
    <t>Income Side</t>
  </si>
  <si>
    <t>Expense Side</t>
  </si>
  <si>
    <t xml:space="preserve">Provided as a service by The 2M Corporation </t>
  </si>
  <si>
    <t>Please use in tandem with other, automated Excess/Deficit Programs you may be using…</t>
  </si>
  <si>
    <t>(eric@2m.org, 212-777-5511)</t>
  </si>
  <si>
    <t>(As of)</t>
  </si>
  <si>
    <t xml:space="preserve">Excess / Deficit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</si>
</sst>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yy"/>
    <numFmt numFmtId="166" formatCode="yyyy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color indexed="12"/>
      <name val="Arial"/>
      <family val="2"/>
    </font>
    <font>
      <sz val="14"/>
      <color indexed="10"/>
      <name val="Algerian"/>
      <family val="5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Continuous"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Continuous"/>
    </xf>
    <xf numFmtId="4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 wrapText="1"/>
    </xf>
    <xf numFmtId="14" fontId="0" fillId="0" borderId="0" xfId="0" applyNumberFormat="1" applyAlignment="1">
      <alignment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5"/>
  <sheetViews>
    <sheetView tabSelected="1" workbookViewId="0" topLeftCell="A1">
      <pane ySplit="7" topLeftCell="BM8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6" width="10.140625" style="0" bestFit="1" customWidth="1"/>
    <col min="7" max="7" width="4.7109375" style="0" customWidth="1"/>
    <col min="8" max="11" width="10.140625" style="0" bestFit="1" customWidth="1"/>
    <col min="12" max="12" width="10.7109375" style="0" bestFit="1" customWidth="1"/>
    <col min="13" max="15" width="10.140625" style="0" bestFit="1" customWidth="1"/>
    <col min="17" max="17" width="10.140625" style="0" bestFit="1" customWidth="1"/>
  </cols>
  <sheetData>
    <row r="1" spans="1:13" ht="18">
      <c r="A1" s="6" t="s">
        <v>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>
      <c r="A2" s="3" t="s">
        <v>11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3" t="s">
        <v>10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1" ht="15.75">
      <c r="A5" s="5"/>
      <c r="B5" s="8" t="s">
        <v>7</v>
      </c>
      <c r="C5" s="3"/>
      <c r="D5" s="3"/>
      <c r="E5" s="3"/>
      <c r="F5" s="3"/>
      <c r="H5" s="8" t="s">
        <v>8</v>
      </c>
      <c r="I5" s="3"/>
      <c r="J5" s="3"/>
      <c r="K5" s="3"/>
    </row>
    <row r="6" spans="2:12" ht="25.5">
      <c r="B6" s="10">
        <v>202</v>
      </c>
      <c r="C6" s="10" t="s">
        <v>0</v>
      </c>
      <c r="D6" s="10">
        <v>112</v>
      </c>
      <c r="E6" s="10">
        <v>113</v>
      </c>
      <c r="F6" s="10" t="s">
        <v>2</v>
      </c>
      <c r="G6" s="2"/>
      <c r="H6" s="10" t="s">
        <v>3</v>
      </c>
      <c r="I6" s="10" t="s">
        <v>4</v>
      </c>
      <c r="J6" s="10" t="s">
        <v>5</v>
      </c>
      <c r="K6" s="10" t="s">
        <v>6</v>
      </c>
      <c r="L6" s="10" t="s">
        <v>13</v>
      </c>
    </row>
    <row r="7" spans="1:13" ht="12.75">
      <c r="A7" s="1" t="s">
        <v>1</v>
      </c>
      <c r="B7" s="7">
        <f>SUM(B8:B336)</f>
        <v>0</v>
      </c>
      <c r="C7" s="7">
        <f>SUM(C8:C336)</f>
        <v>0</v>
      </c>
      <c r="D7" s="7">
        <f>SUM(D8:D336)</f>
        <v>0</v>
      </c>
      <c r="E7" s="7">
        <f>SUM(E8:E336)</f>
        <v>0</v>
      </c>
      <c r="F7" s="7">
        <f>SUM(F8:F336)</f>
        <v>0</v>
      </c>
      <c r="G7" s="7"/>
      <c r="H7" s="7">
        <f>SUM(H8:H336)</f>
        <v>0</v>
      </c>
      <c r="I7" s="7">
        <f>SUM(I8:I336)</f>
        <v>0</v>
      </c>
      <c r="J7" s="7">
        <f>SUM(J8:J336)</f>
        <v>0</v>
      </c>
      <c r="K7" s="7">
        <f>SUM(K8:K336)</f>
        <v>0</v>
      </c>
      <c r="L7" s="9">
        <f>F7-K7</f>
        <v>0</v>
      </c>
      <c r="M7" t="s">
        <v>12</v>
      </c>
    </row>
    <row r="8" spans="1:14" ht="12.75">
      <c r="A8" s="4" t="str">
        <f>"01/01/"&amp;RIGHT(TEXT(A11,"mm/dd/yyyy"),4)</f>
        <v>01/01/2014</v>
      </c>
      <c r="B8" s="7"/>
      <c r="C8" s="7"/>
      <c r="D8" s="7"/>
      <c r="E8" s="7"/>
      <c r="F8" s="7">
        <f aca="true" t="shared" si="0" ref="F8:F26">SUM(B8:E8)</f>
        <v>0</v>
      </c>
      <c r="G8" s="7"/>
      <c r="H8" s="7"/>
      <c r="I8" s="7"/>
      <c r="J8" s="7"/>
      <c r="K8" s="7">
        <f aca="true" t="shared" si="1" ref="K8:K26">SUM(H8:J8)</f>
        <v>0</v>
      </c>
      <c r="L8" s="7">
        <f>SUM($F$8:F8)-SUM($K$8:K8)</f>
        <v>0</v>
      </c>
      <c r="M8" s="4" t="str">
        <f>A8</f>
        <v>01/01/2014</v>
      </c>
      <c r="N8" s="4"/>
    </row>
    <row r="9" spans="1:13" ht="12.75">
      <c r="A9" s="4"/>
      <c r="B9" s="7"/>
      <c r="C9" s="7"/>
      <c r="D9" s="7"/>
      <c r="E9" s="7"/>
      <c r="F9" s="7">
        <f t="shared" si="0"/>
        <v>0</v>
      </c>
      <c r="G9" s="7"/>
      <c r="H9" s="7"/>
      <c r="I9" s="7"/>
      <c r="J9" s="7"/>
      <c r="K9" s="7">
        <f t="shared" si="1"/>
        <v>0</v>
      </c>
      <c r="L9" s="7">
        <f>SUM($F$8:F9)-SUM($K$8:K9)</f>
        <v>0</v>
      </c>
      <c r="M9" s="4"/>
    </row>
    <row r="10" spans="1:13" ht="12.75">
      <c r="A10" s="4"/>
      <c r="B10" s="7"/>
      <c r="C10" s="7"/>
      <c r="D10" s="7"/>
      <c r="E10" s="7"/>
      <c r="F10" s="7">
        <f t="shared" si="0"/>
        <v>0</v>
      </c>
      <c r="G10" s="7"/>
      <c r="H10" s="7"/>
      <c r="I10" s="7"/>
      <c r="J10" s="7"/>
      <c r="K10" s="7">
        <f t="shared" si="1"/>
        <v>0</v>
      </c>
      <c r="L10" s="7">
        <f>SUM($F$8:F10)-SUM($K$8:K10)</f>
        <v>0</v>
      </c>
      <c r="M10" s="4"/>
    </row>
    <row r="11" spans="1:14" ht="12.75">
      <c r="A11" s="12">
        <v>41641</v>
      </c>
      <c r="B11" s="7"/>
      <c r="C11" s="7"/>
      <c r="D11" s="7"/>
      <c r="E11" s="7"/>
      <c r="F11" s="7">
        <f t="shared" si="0"/>
        <v>0</v>
      </c>
      <c r="G11" s="7"/>
      <c r="H11" s="7"/>
      <c r="I11" s="7"/>
      <c r="J11" s="7"/>
      <c r="K11" s="7">
        <f t="shared" si="1"/>
        <v>0</v>
      </c>
      <c r="L11" s="7">
        <f>SUM($F$8:F11)-SUM($K$8:K11)</f>
        <v>0</v>
      </c>
      <c r="M11" s="4">
        <f>A11</f>
        <v>41641</v>
      </c>
      <c r="N11" s="11"/>
    </row>
    <row r="12" spans="1:13" ht="12.75">
      <c r="A12" s="12"/>
      <c r="B12" s="7"/>
      <c r="C12" s="7"/>
      <c r="D12" s="7"/>
      <c r="E12" s="7"/>
      <c r="F12" s="7">
        <f t="shared" si="0"/>
        <v>0</v>
      </c>
      <c r="G12" s="7"/>
      <c r="H12" s="7"/>
      <c r="I12" s="7"/>
      <c r="J12" s="7"/>
      <c r="K12" s="7">
        <f t="shared" si="1"/>
        <v>0</v>
      </c>
      <c r="L12" s="7">
        <f>SUM($F$8:F12)-SUM($K$8:K12)</f>
        <v>0</v>
      </c>
      <c r="M12" s="4"/>
    </row>
    <row r="13" spans="1:17" ht="12.75">
      <c r="A13" s="4"/>
      <c r="B13" s="7"/>
      <c r="C13" s="7"/>
      <c r="D13" s="7"/>
      <c r="E13" s="7"/>
      <c r="F13" s="7">
        <f t="shared" si="0"/>
        <v>0</v>
      </c>
      <c r="G13" s="7"/>
      <c r="H13" s="7"/>
      <c r="I13" s="7"/>
      <c r="J13" s="7"/>
      <c r="K13" s="7">
        <f t="shared" si="1"/>
        <v>0</v>
      </c>
      <c r="L13" s="7">
        <f>SUM($F$8:F13)-SUM($K$8:K13)</f>
        <v>0</v>
      </c>
      <c r="M13" s="4"/>
      <c r="Q13" s="11"/>
    </row>
    <row r="14" spans="1:14" ht="12.75">
      <c r="A14" s="4">
        <f>(A11)+14</f>
        <v>41655</v>
      </c>
      <c r="B14" s="7"/>
      <c r="C14" s="7"/>
      <c r="D14" s="7"/>
      <c r="E14" s="7"/>
      <c r="F14" s="7">
        <f t="shared" si="0"/>
        <v>0</v>
      </c>
      <c r="G14" s="7"/>
      <c r="H14" s="7"/>
      <c r="I14" s="7"/>
      <c r="J14" s="7"/>
      <c r="K14" s="7">
        <f t="shared" si="1"/>
        <v>0</v>
      </c>
      <c r="L14" s="7">
        <f>SUM($F$8:F14)-SUM($K$8:K14)</f>
        <v>0</v>
      </c>
      <c r="M14" s="4">
        <f>A14</f>
        <v>41655</v>
      </c>
      <c r="N14" s="11"/>
    </row>
    <row r="15" spans="1:17" ht="12.75">
      <c r="A15" s="4"/>
      <c r="B15" s="7"/>
      <c r="C15" s="7"/>
      <c r="D15" s="7"/>
      <c r="E15" s="7"/>
      <c r="F15" s="7">
        <f t="shared" si="0"/>
        <v>0</v>
      </c>
      <c r="G15" s="7"/>
      <c r="H15" s="7"/>
      <c r="I15" s="7"/>
      <c r="J15" s="7"/>
      <c r="K15" s="7">
        <f t="shared" si="1"/>
        <v>0</v>
      </c>
      <c r="L15" s="7">
        <f>SUM($F$8:F15)-SUM($K$8:K15)</f>
        <v>0</v>
      </c>
      <c r="M15" s="4"/>
      <c r="Q15" s="11"/>
    </row>
    <row r="16" spans="1:13" ht="12.75">
      <c r="A16" s="4"/>
      <c r="B16" s="7"/>
      <c r="C16" s="7"/>
      <c r="D16" s="7"/>
      <c r="E16" s="7"/>
      <c r="F16" s="7">
        <f t="shared" si="0"/>
        <v>0</v>
      </c>
      <c r="G16" s="7"/>
      <c r="H16" s="7"/>
      <c r="I16" s="7"/>
      <c r="J16" s="7"/>
      <c r="K16" s="7">
        <f t="shared" si="1"/>
        <v>0</v>
      </c>
      <c r="L16" s="7">
        <f>SUM($F$8:F16)-SUM($K$8:K16)</f>
        <v>0</v>
      </c>
      <c r="M16" s="4"/>
    </row>
    <row r="17" spans="1:17" ht="12.75">
      <c r="A17" s="4">
        <f>(A14)+14</f>
        <v>41669</v>
      </c>
      <c r="B17" s="7"/>
      <c r="C17" s="7"/>
      <c r="D17" s="7"/>
      <c r="E17" s="7"/>
      <c r="F17" s="7">
        <f t="shared" si="0"/>
        <v>0</v>
      </c>
      <c r="G17" s="7"/>
      <c r="H17" s="7"/>
      <c r="I17" s="7"/>
      <c r="J17" s="7"/>
      <c r="K17" s="7">
        <f t="shared" si="1"/>
        <v>0</v>
      </c>
      <c r="L17" s="7">
        <f>SUM($F$8:F17)-SUM($K$8:K17)</f>
        <v>0</v>
      </c>
      <c r="M17" s="4">
        <f>A17</f>
        <v>41669</v>
      </c>
      <c r="N17" s="11"/>
      <c r="Q17" s="11"/>
    </row>
    <row r="18" spans="1:17" ht="12.75">
      <c r="A18" s="4"/>
      <c r="B18" s="7"/>
      <c r="C18" s="7"/>
      <c r="D18" s="7"/>
      <c r="E18" s="7"/>
      <c r="F18" s="7">
        <f t="shared" si="0"/>
        <v>0</v>
      </c>
      <c r="G18" s="7"/>
      <c r="H18" s="7"/>
      <c r="I18" s="7"/>
      <c r="J18" s="7"/>
      <c r="K18" s="7">
        <f t="shared" si="1"/>
        <v>0</v>
      </c>
      <c r="L18" s="7">
        <f>SUM($F$8:F18)-SUM($K$8:K18)</f>
        <v>0</v>
      </c>
      <c r="M18" s="4"/>
      <c r="Q18" s="11"/>
    </row>
    <row r="19" spans="1:17" ht="12.75">
      <c r="A19" s="4"/>
      <c r="B19" s="7"/>
      <c r="C19" s="7"/>
      <c r="D19" s="7"/>
      <c r="E19" s="7"/>
      <c r="F19" s="7">
        <f t="shared" si="0"/>
        <v>0</v>
      </c>
      <c r="G19" s="7"/>
      <c r="H19" s="7"/>
      <c r="I19" s="7"/>
      <c r="J19" s="7"/>
      <c r="K19" s="7">
        <f t="shared" si="1"/>
        <v>0</v>
      </c>
      <c r="L19" s="7">
        <f>SUM($F$8:F19)-SUM($K$8:K19)</f>
        <v>0</v>
      </c>
      <c r="M19" s="4"/>
      <c r="Q19" s="11"/>
    </row>
    <row r="20" spans="1:14" ht="12.75">
      <c r="A20" s="4">
        <f>(A17)+14</f>
        <v>41683</v>
      </c>
      <c r="B20" s="7"/>
      <c r="C20" s="7"/>
      <c r="D20" s="7"/>
      <c r="E20" s="7"/>
      <c r="F20" s="7">
        <f t="shared" si="0"/>
        <v>0</v>
      </c>
      <c r="G20" s="7"/>
      <c r="H20" s="7"/>
      <c r="I20" s="7"/>
      <c r="J20" s="7"/>
      <c r="K20" s="7">
        <f t="shared" si="1"/>
        <v>0</v>
      </c>
      <c r="L20" s="7">
        <f>SUM($F$8:F20)-SUM($K$8:K20)</f>
        <v>0</v>
      </c>
      <c r="M20" s="4">
        <f>A20</f>
        <v>41683</v>
      </c>
      <c r="N20" s="11"/>
    </row>
    <row r="21" spans="1:17" ht="12.75">
      <c r="A21" s="4"/>
      <c r="B21" s="7"/>
      <c r="C21" s="7"/>
      <c r="D21" s="7"/>
      <c r="E21" s="7"/>
      <c r="F21" s="7">
        <f t="shared" si="0"/>
        <v>0</v>
      </c>
      <c r="G21" s="7"/>
      <c r="H21" s="7"/>
      <c r="I21" s="7"/>
      <c r="J21" s="7"/>
      <c r="K21" s="7">
        <f t="shared" si="1"/>
        <v>0</v>
      </c>
      <c r="L21" s="7">
        <f>SUM($F$8:F21)-SUM($K$8:K21)</f>
        <v>0</v>
      </c>
      <c r="M21" s="4"/>
      <c r="Q21" s="11"/>
    </row>
    <row r="22" spans="1:17" ht="12.75">
      <c r="A22" s="4"/>
      <c r="B22" s="7"/>
      <c r="C22" s="7"/>
      <c r="D22" s="7"/>
      <c r="E22" s="7"/>
      <c r="F22" s="7">
        <f t="shared" si="0"/>
        <v>0</v>
      </c>
      <c r="G22" s="7"/>
      <c r="H22" s="7"/>
      <c r="I22" s="7"/>
      <c r="J22" s="7"/>
      <c r="K22" s="7">
        <f t="shared" si="1"/>
        <v>0</v>
      </c>
      <c r="L22" s="7">
        <f>SUM($F$8:F22)-SUM($K$8:K22)</f>
        <v>0</v>
      </c>
      <c r="M22" s="4"/>
      <c r="Q22" s="11"/>
    </row>
    <row r="23" spans="1:17" ht="12.75">
      <c r="A23" s="4">
        <f>(A20)+14</f>
        <v>41697</v>
      </c>
      <c r="B23" s="7"/>
      <c r="C23" s="7"/>
      <c r="D23" s="7"/>
      <c r="E23" s="7"/>
      <c r="F23" s="7">
        <f t="shared" si="0"/>
        <v>0</v>
      </c>
      <c r="G23" s="7"/>
      <c r="H23" s="7"/>
      <c r="I23" s="7"/>
      <c r="J23" s="7"/>
      <c r="K23" s="7">
        <f t="shared" si="1"/>
        <v>0</v>
      </c>
      <c r="L23" s="7">
        <f>SUM($F$8:F23)-SUM($K$8:K23)</f>
        <v>0</v>
      </c>
      <c r="M23" s="4">
        <f>A23</f>
        <v>41697</v>
      </c>
      <c r="N23" s="11"/>
      <c r="Q23" s="11"/>
    </row>
    <row r="24" spans="1:13" ht="12.75">
      <c r="A24" s="4"/>
      <c r="B24" s="7"/>
      <c r="C24" s="7"/>
      <c r="D24" s="7"/>
      <c r="E24" s="7"/>
      <c r="F24" s="7">
        <f t="shared" si="0"/>
        <v>0</v>
      </c>
      <c r="G24" s="7"/>
      <c r="H24" s="7"/>
      <c r="I24" s="7"/>
      <c r="J24" s="7"/>
      <c r="K24" s="7">
        <f t="shared" si="1"/>
        <v>0</v>
      </c>
      <c r="L24" s="7">
        <f>SUM($F$8:F24)-SUM($K$8:K24)</f>
        <v>0</v>
      </c>
      <c r="M24" s="4"/>
    </row>
    <row r="25" spans="1:17" ht="12.75">
      <c r="A25" s="4"/>
      <c r="B25" s="7"/>
      <c r="C25" s="7"/>
      <c r="D25" s="7"/>
      <c r="E25" s="7"/>
      <c r="F25" s="7">
        <f t="shared" si="0"/>
        <v>0</v>
      </c>
      <c r="G25" s="7"/>
      <c r="H25" s="7"/>
      <c r="I25" s="7"/>
      <c r="J25" s="7"/>
      <c r="K25" s="7">
        <f t="shared" si="1"/>
        <v>0</v>
      </c>
      <c r="L25" s="7">
        <f>SUM($F$8:F25)-SUM($K$8:K25)</f>
        <v>0</v>
      </c>
      <c r="M25" s="4"/>
      <c r="Q25" s="11"/>
    </row>
    <row r="26" spans="1:17" ht="12.75">
      <c r="A26" s="4">
        <f>(A23)+14</f>
        <v>41711</v>
      </c>
      <c r="B26" s="7"/>
      <c r="C26" s="7"/>
      <c r="D26" s="7"/>
      <c r="E26" s="7"/>
      <c r="F26" s="7">
        <f t="shared" si="0"/>
        <v>0</v>
      </c>
      <c r="G26" s="7"/>
      <c r="H26" s="7"/>
      <c r="I26" s="7"/>
      <c r="J26" s="7"/>
      <c r="K26" s="7">
        <f t="shared" si="1"/>
        <v>0</v>
      </c>
      <c r="L26" s="7">
        <f>SUM($F$8:F26)-SUM($K$8:K26)</f>
        <v>0</v>
      </c>
      <c r="M26" s="4">
        <f>A26</f>
        <v>41711</v>
      </c>
      <c r="N26" s="11"/>
      <c r="Q26" s="11"/>
    </row>
    <row r="27" spans="1:17" ht="12.75">
      <c r="A27" s="4"/>
      <c r="B27" s="7"/>
      <c r="C27" s="7"/>
      <c r="D27" s="7"/>
      <c r="E27" s="7"/>
      <c r="F27" s="7">
        <f aca="true" t="shared" si="2" ref="F27:F95">SUM(B27:E27)</f>
        <v>0</v>
      </c>
      <c r="G27" s="7"/>
      <c r="H27" s="7"/>
      <c r="I27" s="7"/>
      <c r="J27" s="7"/>
      <c r="K27" s="7">
        <f aca="true" t="shared" si="3" ref="K27:K95">SUM(H27:J27)</f>
        <v>0</v>
      </c>
      <c r="L27" s="7">
        <f>SUM($F$8:F27)-SUM($K$8:K27)</f>
        <v>0</v>
      </c>
      <c r="M27" s="4"/>
      <c r="Q27" s="11"/>
    </row>
    <row r="28" spans="1:13" ht="12.75">
      <c r="A28" s="4"/>
      <c r="B28" s="7"/>
      <c r="C28" s="7"/>
      <c r="D28" s="7"/>
      <c r="E28" s="7"/>
      <c r="F28" s="7">
        <f t="shared" si="2"/>
        <v>0</v>
      </c>
      <c r="G28" s="7"/>
      <c r="H28" s="7"/>
      <c r="I28" s="7"/>
      <c r="J28" s="7"/>
      <c r="K28" s="7">
        <f t="shared" si="3"/>
        <v>0</v>
      </c>
      <c r="L28" s="7">
        <f>SUM($F$8:F28)-SUM($K$8:K28)</f>
        <v>0</v>
      </c>
      <c r="M28" s="4"/>
    </row>
    <row r="29" spans="1:17" ht="12.75">
      <c r="A29" s="4">
        <f>(A26)+14</f>
        <v>41725</v>
      </c>
      <c r="B29" s="7"/>
      <c r="C29" s="7"/>
      <c r="D29" s="7"/>
      <c r="E29" s="7"/>
      <c r="F29" s="7">
        <f t="shared" si="2"/>
        <v>0</v>
      </c>
      <c r="G29" s="7"/>
      <c r="H29" s="7"/>
      <c r="I29" s="7"/>
      <c r="J29" s="7"/>
      <c r="K29" s="7">
        <f t="shared" si="3"/>
        <v>0</v>
      </c>
      <c r="L29" s="7">
        <f>SUM($F$8:F29)-SUM($K$8:K29)</f>
        <v>0</v>
      </c>
      <c r="M29" s="4">
        <f>A29</f>
        <v>41725</v>
      </c>
      <c r="N29" s="11"/>
      <c r="Q29" s="11"/>
    </row>
    <row r="30" spans="1:17" ht="12.75">
      <c r="A30" s="4"/>
      <c r="B30" s="7"/>
      <c r="C30" s="7"/>
      <c r="D30" s="7"/>
      <c r="E30" s="7"/>
      <c r="F30" s="7">
        <f t="shared" si="2"/>
        <v>0</v>
      </c>
      <c r="G30" s="7"/>
      <c r="H30" s="7"/>
      <c r="I30" s="7"/>
      <c r="J30" s="7"/>
      <c r="K30" s="7">
        <f t="shared" si="3"/>
        <v>0</v>
      </c>
      <c r="L30" s="7">
        <f>SUM($F$8:F30)-SUM($K$8:K30)</f>
        <v>0</v>
      </c>
      <c r="M30" s="4"/>
      <c r="Q30" s="11"/>
    </row>
    <row r="31" spans="1:17" ht="12.75">
      <c r="A31" s="4"/>
      <c r="B31" s="7"/>
      <c r="C31" s="7"/>
      <c r="D31" s="7"/>
      <c r="E31" s="7"/>
      <c r="F31" s="7">
        <f t="shared" si="2"/>
        <v>0</v>
      </c>
      <c r="G31" s="7"/>
      <c r="H31" s="7"/>
      <c r="I31" s="7"/>
      <c r="J31" s="7"/>
      <c r="K31" s="7">
        <f t="shared" si="3"/>
        <v>0</v>
      </c>
      <c r="L31" s="7">
        <f>SUM($F$8:F31)-SUM($K$8:K31)</f>
        <v>0</v>
      </c>
      <c r="M31" s="4"/>
      <c r="Q31" s="11"/>
    </row>
    <row r="32" spans="1:14" ht="12.75">
      <c r="A32" s="4">
        <f>(A29)+14</f>
        <v>41739</v>
      </c>
      <c r="B32" s="7"/>
      <c r="C32" s="7"/>
      <c r="D32" s="7"/>
      <c r="E32" s="7"/>
      <c r="F32" s="7">
        <f t="shared" si="2"/>
        <v>0</v>
      </c>
      <c r="G32" s="7"/>
      <c r="H32" s="7"/>
      <c r="I32" s="7"/>
      <c r="J32" s="7"/>
      <c r="K32" s="7">
        <f t="shared" si="3"/>
        <v>0</v>
      </c>
      <c r="L32" s="7">
        <f>SUM($F$8:F32)-SUM($K$8:K32)</f>
        <v>0</v>
      </c>
      <c r="M32" s="4">
        <f>A32</f>
        <v>41739</v>
      </c>
      <c r="N32" s="11"/>
    </row>
    <row r="33" spans="1:17" ht="12.75">
      <c r="A33" s="4"/>
      <c r="B33" s="7"/>
      <c r="C33" s="7"/>
      <c r="D33" s="7"/>
      <c r="E33" s="7"/>
      <c r="F33" s="7">
        <f t="shared" si="2"/>
        <v>0</v>
      </c>
      <c r="G33" s="7"/>
      <c r="H33" s="7"/>
      <c r="I33" s="7"/>
      <c r="J33" s="7"/>
      <c r="K33" s="7">
        <f t="shared" si="3"/>
        <v>0</v>
      </c>
      <c r="L33" s="7">
        <f>SUM($F$8:F33)-SUM($K$8:K33)</f>
        <v>0</v>
      </c>
      <c r="M33" s="4"/>
      <c r="Q33" s="11"/>
    </row>
    <row r="34" spans="1:17" ht="12.75">
      <c r="A34" s="4"/>
      <c r="B34" s="7"/>
      <c r="C34" s="7"/>
      <c r="D34" s="7"/>
      <c r="E34" s="7"/>
      <c r="F34" s="7">
        <f t="shared" si="2"/>
        <v>0</v>
      </c>
      <c r="G34" s="7"/>
      <c r="H34" s="7"/>
      <c r="I34" s="7"/>
      <c r="J34" s="7"/>
      <c r="K34" s="7">
        <f t="shared" si="3"/>
        <v>0</v>
      </c>
      <c r="L34" s="7">
        <f>SUM($F$8:F34)-SUM($K$8:K34)</f>
        <v>0</v>
      </c>
      <c r="M34" s="4"/>
      <c r="Q34" s="11"/>
    </row>
    <row r="35" spans="1:17" ht="12.75">
      <c r="A35" s="4">
        <f>(A32)+14</f>
        <v>41753</v>
      </c>
      <c r="B35" s="7"/>
      <c r="C35" s="7"/>
      <c r="D35" s="7"/>
      <c r="E35" s="7"/>
      <c r="F35" s="7">
        <f t="shared" si="2"/>
        <v>0</v>
      </c>
      <c r="G35" s="7"/>
      <c r="H35" s="7"/>
      <c r="I35" s="7"/>
      <c r="J35" s="7"/>
      <c r="K35" s="7">
        <f t="shared" si="3"/>
        <v>0</v>
      </c>
      <c r="L35" s="7">
        <f>SUM($F$8:F35)-SUM($K$8:K35)</f>
        <v>0</v>
      </c>
      <c r="M35" s="4">
        <f>A35</f>
        <v>41753</v>
      </c>
      <c r="N35" s="11"/>
      <c r="Q35" s="11"/>
    </row>
    <row r="36" spans="1:13" ht="12.75">
      <c r="A36" s="4"/>
      <c r="B36" s="7"/>
      <c r="C36" s="7"/>
      <c r="D36" s="7"/>
      <c r="E36" s="7"/>
      <c r="F36" s="7">
        <f t="shared" si="2"/>
        <v>0</v>
      </c>
      <c r="G36" s="7"/>
      <c r="H36" s="7"/>
      <c r="I36" s="7"/>
      <c r="J36" s="7"/>
      <c r="K36" s="7">
        <f t="shared" si="3"/>
        <v>0</v>
      </c>
      <c r="L36" s="7">
        <f>SUM($F$8:F36)-SUM($K$8:K36)</f>
        <v>0</v>
      </c>
      <c r="M36" s="4"/>
    </row>
    <row r="37" spans="1:17" ht="12.75">
      <c r="A37" s="4"/>
      <c r="B37" s="7"/>
      <c r="C37" s="7"/>
      <c r="D37" s="7"/>
      <c r="E37" s="7"/>
      <c r="F37" s="7">
        <f t="shared" si="2"/>
        <v>0</v>
      </c>
      <c r="G37" s="7"/>
      <c r="H37" s="7"/>
      <c r="I37" s="7"/>
      <c r="J37" s="7"/>
      <c r="K37" s="7">
        <f t="shared" si="3"/>
        <v>0</v>
      </c>
      <c r="L37" s="7">
        <f>SUM($F$8:F37)-SUM($K$8:K37)</f>
        <v>0</v>
      </c>
      <c r="M37" s="4"/>
      <c r="Q37" s="11"/>
    </row>
    <row r="38" spans="1:17" ht="12.75">
      <c r="A38" s="4">
        <f>(A35)+14</f>
        <v>41767</v>
      </c>
      <c r="B38" s="7"/>
      <c r="C38" s="7"/>
      <c r="D38" s="7"/>
      <c r="E38" s="7"/>
      <c r="F38" s="7">
        <f t="shared" si="2"/>
        <v>0</v>
      </c>
      <c r="G38" s="7"/>
      <c r="H38" s="7"/>
      <c r="I38" s="7"/>
      <c r="J38" s="7"/>
      <c r="K38" s="7">
        <f t="shared" si="3"/>
        <v>0</v>
      </c>
      <c r="L38" s="7">
        <f>SUM($F$8:F38)-SUM($K$8:K38)</f>
        <v>0</v>
      </c>
      <c r="M38" s="4">
        <f>A38</f>
        <v>41767</v>
      </c>
      <c r="N38" s="11"/>
      <c r="Q38" s="11"/>
    </row>
    <row r="39" spans="1:17" ht="12.75">
      <c r="A39" s="4"/>
      <c r="B39" s="7"/>
      <c r="C39" s="7"/>
      <c r="D39" s="7"/>
      <c r="E39" s="7"/>
      <c r="F39" s="7">
        <f t="shared" si="2"/>
        <v>0</v>
      </c>
      <c r="G39" s="7"/>
      <c r="H39" s="7"/>
      <c r="I39" s="7"/>
      <c r="J39" s="7"/>
      <c r="K39" s="7">
        <f t="shared" si="3"/>
        <v>0</v>
      </c>
      <c r="L39" s="7">
        <f>SUM($F$8:F39)-SUM($K$8:K39)</f>
        <v>0</v>
      </c>
      <c r="M39" s="4"/>
      <c r="Q39" s="11"/>
    </row>
    <row r="40" spans="1:13" ht="12.75">
      <c r="A40" s="4"/>
      <c r="B40" s="7"/>
      <c r="C40" s="7"/>
      <c r="D40" s="7"/>
      <c r="E40" s="7"/>
      <c r="F40" s="7">
        <f t="shared" si="2"/>
        <v>0</v>
      </c>
      <c r="G40" s="7"/>
      <c r="H40" s="7"/>
      <c r="I40" s="7"/>
      <c r="J40" s="7"/>
      <c r="K40" s="7">
        <f t="shared" si="3"/>
        <v>0</v>
      </c>
      <c r="L40" s="7">
        <f>SUM($F$8:F40)-SUM($K$8:K40)</f>
        <v>0</v>
      </c>
      <c r="M40" s="4"/>
    </row>
    <row r="41" spans="1:17" ht="12.75">
      <c r="A41" s="4">
        <f>(A38)+14</f>
        <v>41781</v>
      </c>
      <c r="B41" s="7"/>
      <c r="C41" s="7"/>
      <c r="D41" s="7"/>
      <c r="E41" s="7"/>
      <c r="F41" s="7">
        <f t="shared" si="2"/>
        <v>0</v>
      </c>
      <c r="G41" s="7"/>
      <c r="H41" s="7"/>
      <c r="I41" s="7"/>
      <c r="J41" s="7"/>
      <c r="K41" s="7">
        <f t="shared" si="3"/>
        <v>0</v>
      </c>
      <c r="L41" s="7">
        <f>SUM($F$8:F41)-SUM($K$8:K41)</f>
        <v>0</v>
      </c>
      <c r="M41" s="4">
        <f>A41</f>
        <v>41781</v>
      </c>
      <c r="N41" s="11"/>
      <c r="Q41" s="11"/>
    </row>
    <row r="42" spans="1:17" ht="12.75">
      <c r="A42" s="4"/>
      <c r="B42" s="7"/>
      <c r="C42" s="7"/>
      <c r="D42" s="7"/>
      <c r="E42" s="7"/>
      <c r="F42" s="7">
        <f t="shared" si="2"/>
        <v>0</v>
      </c>
      <c r="G42" s="7"/>
      <c r="H42" s="7"/>
      <c r="I42" s="7"/>
      <c r="J42" s="7"/>
      <c r="K42" s="7">
        <f t="shared" si="3"/>
        <v>0</v>
      </c>
      <c r="L42" s="7">
        <f>SUM($F$8:F42)-SUM($K$8:K42)</f>
        <v>0</v>
      </c>
      <c r="M42" s="4"/>
      <c r="Q42" s="11"/>
    </row>
    <row r="43" spans="1:17" ht="12.75">
      <c r="A43" s="4"/>
      <c r="B43" s="7"/>
      <c r="C43" s="7"/>
      <c r="D43" s="7"/>
      <c r="E43" s="7"/>
      <c r="F43" s="7">
        <f t="shared" si="2"/>
        <v>0</v>
      </c>
      <c r="G43" s="7"/>
      <c r="H43" s="7"/>
      <c r="I43" s="7"/>
      <c r="J43" s="7"/>
      <c r="K43" s="7">
        <f t="shared" si="3"/>
        <v>0</v>
      </c>
      <c r="L43" s="7">
        <f>SUM($F$8:F43)-SUM($K$8:K43)</f>
        <v>0</v>
      </c>
      <c r="M43" s="4"/>
      <c r="Q43" s="11"/>
    </row>
    <row r="44" spans="1:14" ht="12.75">
      <c r="A44" s="4">
        <f>(A41)+14</f>
        <v>41795</v>
      </c>
      <c r="B44" s="7"/>
      <c r="C44" s="7"/>
      <c r="D44" s="7"/>
      <c r="E44" s="7"/>
      <c r="F44" s="7">
        <f t="shared" si="2"/>
        <v>0</v>
      </c>
      <c r="G44" s="7"/>
      <c r="H44" s="7"/>
      <c r="I44" s="7"/>
      <c r="J44" s="7"/>
      <c r="K44" s="7">
        <f t="shared" si="3"/>
        <v>0</v>
      </c>
      <c r="L44" s="7">
        <f>SUM($F$8:F44)-SUM($K$8:K44)</f>
        <v>0</v>
      </c>
      <c r="M44" s="4">
        <f>A44</f>
        <v>41795</v>
      </c>
      <c r="N44" s="11"/>
    </row>
    <row r="45" spans="1:17" ht="12.75">
      <c r="A45" s="4"/>
      <c r="B45" s="7"/>
      <c r="C45" s="7"/>
      <c r="D45" s="7"/>
      <c r="E45" s="7"/>
      <c r="F45" s="7">
        <f t="shared" si="2"/>
        <v>0</v>
      </c>
      <c r="G45" s="7"/>
      <c r="H45" s="7"/>
      <c r="I45" s="7"/>
      <c r="J45" s="7"/>
      <c r="K45" s="7">
        <f t="shared" si="3"/>
        <v>0</v>
      </c>
      <c r="L45" s="7">
        <f>SUM($F$8:F45)-SUM($K$8:K45)</f>
        <v>0</v>
      </c>
      <c r="M45" s="4"/>
      <c r="Q45" s="11"/>
    </row>
    <row r="46" spans="1:17" ht="12.75">
      <c r="A46" s="4"/>
      <c r="B46" s="7"/>
      <c r="C46" s="7"/>
      <c r="D46" s="7"/>
      <c r="E46" s="7"/>
      <c r="F46" s="7">
        <f t="shared" si="2"/>
        <v>0</v>
      </c>
      <c r="G46" s="7"/>
      <c r="H46" s="7"/>
      <c r="I46" s="7"/>
      <c r="J46" s="7"/>
      <c r="K46" s="7">
        <f t="shared" si="3"/>
        <v>0</v>
      </c>
      <c r="L46" s="7">
        <f>SUM($F$8:F46)-SUM($K$8:K46)</f>
        <v>0</v>
      </c>
      <c r="M46" s="4"/>
      <c r="Q46" s="11"/>
    </row>
    <row r="47" spans="1:17" ht="12.75">
      <c r="A47" s="4">
        <f>(A44)+14</f>
        <v>41809</v>
      </c>
      <c r="B47" s="7"/>
      <c r="C47" s="7"/>
      <c r="D47" s="7"/>
      <c r="E47" s="7"/>
      <c r="F47" s="7">
        <f t="shared" si="2"/>
        <v>0</v>
      </c>
      <c r="G47" s="7"/>
      <c r="H47" s="7"/>
      <c r="I47" s="7"/>
      <c r="J47" s="7"/>
      <c r="K47" s="7">
        <f t="shared" si="3"/>
        <v>0</v>
      </c>
      <c r="L47" s="7">
        <f>SUM($F$8:F47)-SUM($K$8:K47)</f>
        <v>0</v>
      </c>
      <c r="M47" s="4">
        <f>A47</f>
        <v>41809</v>
      </c>
      <c r="N47" s="11"/>
      <c r="Q47" s="11"/>
    </row>
    <row r="48" spans="1:13" ht="12.75">
      <c r="A48" s="4"/>
      <c r="B48" s="7"/>
      <c r="C48" s="7"/>
      <c r="D48" s="7"/>
      <c r="E48" s="7"/>
      <c r="F48" s="7">
        <f t="shared" si="2"/>
        <v>0</v>
      </c>
      <c r="G48" s="7"/>
      <c r="H48" s="7"/>
      <c r="I48" s="7"/>
      <c r="J48" s="7"/>
      <c r="K48" s="7">
        <f t="shared" si="3"/>
        <v>0</v>
      </c>
      <c r="L48" s="7">
        <f>SUM($F$8:F48)-SUM($K$8:K48)</f>
        <v>0</v>
      </c>
      <c r="M48" s="4"/>
    </row>
    <row r="49" spans="1:17" ht="12.75">
      <c r="A49" s="4"/>
      <c r="B49" s="7"/>
      <c r="C49" s="7"/>
      <c r="D49" s="7"/>
      <c r="E49" s="7"/>
      <c r="F49" s="7">
        <f t="shared" si="2"/>
        <v>0</v>
      </c>
      <c r="G49" s="7"/>
      <c r="H49" s="7"/>
      <c r="I49" s="7"/>
      <c r="J49" s="7"/>
      <c r="K49" s="7">
        <f t="shared" si="3"/>
        <v>0</v>
      </c>
      <c r="L49" s="7">
        <f>SUM($F$8:F49)-SUM($K$8:K49)</f>
        <v>0</v>
      </c>
      <c r="M49" s="4"/>
      <c r="Q49" s="11"/>
    </row>
    <row r="50" spans="1:17" ht="12.75">
      <c r="A50" s="11" t="str">
        <f>"06/30/"&amp;RIGHT(TEXT(A11,"mm/dd/yyyy"),4)</f>
        <v>06/30/2014</v>
      </c>
      <c r="B50" s="7"/>
      <c r="C50" s="7"/>
      <c r="D50" s="7"/>
      <c r="E50" s="7"/>
      <c r="F50" s="7">
        <f aca="true" t="shared" si="4" ref="F50:F55">SUM(B50:E50)</f>
        <v>0</v>
      </c>
      <c r="G50" s="7"/>
      <c r="H50" s="7"/>
      <c r="I50" s="7"/>
      <c r="J50" s="7"/>
      <c r="K50" s="7">
        <f aca="true" t="shared" si="5" ref="K50:K55">SUM(H50:J50)</f>
        <v>0</v>
      </c>
      <c r="L50" s="7">
        <f>SUM($F$8:F50)-SUM($K$8:K50)</f>
        <v>0</v>
      </c>
      <c r="M50" s="4" t="str">
        <f>A50</f>
        <v>06/30/2014</v>
      </c>
      <c r="N50" s="11"/>
      <c r="Q50" s="11"/>
    </row>
    <row r="51" spans="1:17" ht="12.75">
      <c r="A51" s="4"/>
      <c r="B51" s="7"/>
      <c r="C51" s="7"/>
      <c r="D51" s="7"/>
      <c r="E51" s="7"/>
      <c r="F51" s="7">
        <f t="shared" si="4"/>
        <v>0</v>
      </c>
      <c r="G51" s="7"/>
      <c r="H51" s="7"/>
      <c r="I51" s="7"/>
      <c r="J51" s="7"/>
      <c r="K51" s="7">
        <f t="shared" si="5"/>
        <v>0</v>
      </c>
      <c r="L51" s="7">
        <f>SUM($F$8:F51)-SUM($K$8:K51)</f>
        <v>0</v>
      </c>
      <c r="M51" s="4"/>
      <c r="Q51" s="11"/>
    </row>
    <row r="52" spans="1:13" ht="12.75">
      <c r="A52" s="4"/>
      <c r="B52" s="7"/>
      <c r="C52" s="7"/>
      <c r="D52" s="7"/>
      <c r="E52" s="7"/>
      <c r="F52" s="7">
        <f t="shared" si="4"/>
        <v>0</v>
      </c>
      <c r="G52" s="7"/>
      <c r="H52" s="7"/>
      <c r="I52" s="7"/>
      <c r="J52" s="7"/>
      <c r="K52" s="7">
        <f t="shared" si="5"/>
        <v>0</v>
      </c>
      <c r="L52" s="7">
        <f>SUM($F$8:F52)-SUM($K$8:K52)</f>
        <v>0</v>
      </c>
      <c r="M52" s="4"/>
    </row>
    <row r="53" spans="1:17" ht="12.75">
      <c r="A53" s="4" t="str">
        <f>"07/01/"&amp;RIGHT(TEXT(A11,"mm/dd/yyyy"),4)</f>
        <v>07/01/2014</v>
      </c>
      <c r="B53" s="7"/>
      <c r="C53" s="7"/>
      <c r="D53" s="7"/>
      <c r="E53" s="7"/>
      <c r="F53" s="7">
        <f t="shared" si="4"/>
        <v>0</v>
      </c>
      <c r="G53" s="7"/>
      <c r="H53" s="7"/>
      <c r="I53" s="7"/>
      <c r="J53" s="7"/>
      <c r="K53" s="7">
        <f t="shared" si="5"/>
        <v>0</v>
      </c>
      <c r="L53" s="7">
        <f>SUM($F$8:F53)-SUM($K$8:K53)</f>
        <v>0</v>
      </c>
      <c r="M53" s="4" t="str">
        <f>A53</f>
        <v>07/01/2014</v>
      </c>
      <c r="N53" s="11"/>
      <c r="Q53" s="11"/>
    </row>
    <row r="54" spans="1:17" ht="12.75">
      <c r="A54" s="4"/>
      <c r="B54" s="7"/>
      <c r="C54" s="7"/>
      <c r="D54" s="7"/>
      <c r="E54" s="7"/>
      <c r="F54" s="7">
        <f t="shared" si="4"/>
        <v>0</v>
      </c>
      <c r="G54" s="7"/>
      <c r="H54" s="7"/>
      <c r="I54" s="7"/>
      <c r="J54" s="7"/>
      <c r="K54" s="7">
        <f t="shared" si="5"/>
        <v>0</v>
      </c>
      <c r="L54" s="7">
        <f>SUM($F$8:F54)-SUM($K$8:K54)</f>
        <v>0</v>
      </c>
      <c r="M54" s="4"/>
      <c r="Q54" s="11"/>
    </row>
    <row r="55" spans="1:17" ht="12.75">
      <c r="A55" s="4"/>
      <c r="B55" s="7"/>
      <c r="C55" s="7"/>
      <c r="D55" s="7"/>
      <c r="E55" s="7"/>
      <c r="F55" s="7">
        <f t="shared" si="4"/>
        <v>0</v>
      </c>
      <c r="G55" s="7"/>
      <c r="H55" s="7"/>
      <c r="I55" s="7"/>
      <c r="J55" s="7"/>
      <c r="K55" s="7">
        <f t="shared" si="5"/>
        <v>0</v>
      </c>
      <c r="L55" s="7">
        <f>SUM($F$8:F55)-SUM($K$8:K55)</f>
        <v>0</v>
      </c>
      <c r="M55" s="4"/>
      <c r="Q55" s="11"/>
    </row>
    <row r="56" spans="1:14" ht="12.75">
      <c r="A56" s="4">
        <f>(A47)+14</f>
        <v>41823</v>
      </c>
      <c r="B56" s="7"/>
      <c r="C56" s="7"/>
      <c r="D56" s="7"/>
      <c r="E56" s="7"/>
      <c r="F56" s="7">
        <f t="shared" si="2"/>
        <v>0</v>
      </c>
      <c r="G56" s="7"/>
      <c r="H56" s="7"/>
      <c r="I56" s="7"/>
      <c r="J56" s="7"/>
      <c r="K56" s="7">
        <f t="shared" si="3"/>
        <v>0</v>
      </c>
      <c r="L56" s="7">
        <f>SUM($F$8:F56)-SUM($K$8:K56)</f>
        <v>0</v>
      </c>
      <c r="M56" s="4">
        <f>A56</f>
        <v>41823</v>
      </c>
      <c r="N56" s="11"/>
    </row>
    <row r="57" spans="1:17" ht="12.75">
      <c r="A57" s="4"/>
      <c r="B57" s="7"/>
      <c r="C57" s="7"/>
      <c r="D57" s="7"/>
      <c r="E57" s="7"/>
      <c r="F57" s="7">
        <f t="shared" si="2"/>
        <v>0</v>
      </c>
      <c r="G57" s="7"/>
      <c r="H57" s="7"/>
      <c r="I57" s="7"/>
      <c r="J57" s="7"/>
      <c r="K57" s="7">
        <f t="shared" si="3"/>
        <v>0</v>
      </c>
      <c r="L57" s="7">
        <f>SUM($F$8:F57)-SUM($K$8:K57)</f>
        <v>0</v>
      </c>
      <c r="M57" s="4"/>
      <c r="Q57" s="11"/>
    </row>
    <row r="58" spans="1:17" ht="12.75">
      <c r="A58" s="4"/>
      <c r="B58" s="7"/>
      <c r="C58" s="7"/>
      <c r="D58" s="7"/>
      <c r="E58" s="7"/>
      <c r="F58" s="7">
        <f t="shared" si="2"/>
        <v>0</v>
      </c>
      <c r="G58" s="7"/>
      <c r="H58" s="7"/>
      <c r="I58" s="7"/>
      <c r="J58" s="7"/>
      <c r="K58" s="7">
        <f t="shared" si="3"/>
        <v>0</v>
      </c>
      <c r="L58" s="7">
        <f>SUM($F$8:F58)-SUM($K$8:K58)</f>
        <v>0</v>
      </c>
      <c r="M58" s="4"/>
      <c r="Q58" s="11"/>
    </row>
    <row r="59" spans="1:17" ht="12.75">
      <c r="A59" s="4">
        <f>(A56)+14</f>
        <v>41837</v>
      </c>
      <c r="B59" s="7"/>
      <c r="C59" s="7"/>
      <c r="D59" s="7"/>
      <c r="E59" s="7"/>
      <c r="F59" s="7">
        <f t="shared" si="2"/>
        <v>0</v>
      </c>
      <c r="G59" s="7"/>
      <c r="H59" s="7"/>
      <c r="I59" s="7"/>
      <c r="J59" s="7"/>
      <c r="K59" s="7">
        <f t="shared" si="3"/>
        <v>0</v>
      </c>
      <c r="L59" s="7">
        <f>SUM($F$8:F59)-SUM($K$8:K59)</f>
        <v>0</v>
      </c>
      <c r="M59" s="4">
        <f>A59</f>
        <v>41837</v>
      </c>
      <c r="N59" s="11"/>
      <c r="Q59" s="11"/>
    </row>
    <row r="60" spans="1:13" ht="12.75">
      <c r="A60" s="4"/>
      <c r="B60" s="7"/>
      <c r="C60" s="7"/>
      <c r="D60" s="7"/>
      <c r="E60" s="7"/>
      <c r="F60" s="7">
        <f t="shared" si="2"/>
        <v>0</v>
      </c>
      <c r="G60" s="7"/>
      <c r="H60" s="7"/>
      <c r="I60" s="7"/>
      <c r="J60" s="7"/>
      <c r="K60" s="7">
        <f t="shared" si="3"/>
        <v>0</v>
      </c>
      <c r="L60" s="7">
        <f>SUM($F$8:F60)-SUM($K$8:K60)</f>
        <v>0</v>
      </c>
      <c r="M60" s="4"/>
    </row>
    <row r="61" spans="1:17" ht="12.75">
      <c r="A61" s="4"/>
      <c r="B61" s="7"/>
      <c r="C61" s="7"/>
      <c r="D61" s="7"/>
      <c r="E61" s="7"/>
      <c r="F61" s="7">
        <f t="shared" si="2"/>
        <v>0</v>
      </c>
      <c r="G61" s="7"/>
      <c r="H61" s="7"/>
      <c r="I61" s="7"/>
      <c r="J61" s="7"/>
      <c r="K61" s="7">
        <f t="shared" si="3"/>
        <v>0</v>
      </c>
      <c r="L61" s="7">
        <f>SUM($F$8:F61)-SUM($K$8:K61)</f>
        <v>0</v>
      </c>
      <c r="M61" s="4"/>
      <c r="Q61" s="11"/>
    </row>
    <row r="62" spans="1:17" ht="12.75">
      <c r="A62" s="4">
        <f>(A59)+14</f>
        <v>41851</v>
      </c>
      <c r="B62" s="7"/>
      <c r="C62" s="7"/>
      <c r="D62" s="7"/>
      <c r="E62" s="7"/>
      <c r="F62" s="7">
        <f t="shared" si="2"/>
        <v>0</v>
      </c>
      <c r="G62" s="7"/>
      <c r="H62" s="7"/>
      <c r="I62" s="7"/>
      <c r="J62" s="7"/>
      <c r="K62" s="7">
        <f t="shared" si="3"/>
        <v>0</v>
      </c>
      <c r="L62" s="7">
        <f>SUM($F$8:F62)-SUM($K$8:K62)</f>
        <v>0</v>
      </c>
      <c r="M62" s="4">
        <f>A62</f>
        <v>41851</v>
      </c>
      <c r="N62" s="11"/>
      <c r="Q62" s="11"/>
    </row>
    <row r="63" spans="1:17" ht="12.75">
      <c r="A63" s="4"/>
      <c r="B63" s="7"/>
      <c r="C63" s="7"/>
      <c r="D63" s="7"/>
      <c r="E63" s="7"/>
      <c r="F63" s="7">
        <f t="shared" si="2"/>
        <v>0</v>
      </c>
      <c r="G63" s="7"/>
      <c r="H63" s="7"/>
      <c r="I63" s="7"/>
      <c r="J63" s="7"/>
      <c r="K63" s="7">
        <f t="shared" si="3"/>
        <v>0</v>
      </c>
      <c r="L63" s="7">
        <f>SUM($F$8:F63)-SUM($K$8:K63)</f>
        <v>0</v>
      </c>
      <c r="M63" s="4"/>
      <c r="Q63" s="11"/>
    </row>
    <row r="64" spans="1:13" ht="12.75">
      <c r="A64" s="4"/>
      <c r="B64" s="7"/>
      <c r="C64" s="7"/>
      <c r="D64" s="7"/>
      <c r="E64" s="7"/>
      <c r="F64" s="7">
        <f t="shared" si="2"/>
        <v>0</v>
      </c>
      <c r="G64" s="7"/>
      <c r="H64" s="7"/>
      <c r="I64" s="7"/>
      <c r="J64" s="7"/>
      <c r="K64" s="7">
        <f t="shared" si="3"/>
        <v>0</v>
      </c>
      <c r="L64" s="7">
        <f>SUM($F$8:F64)-SUM($K$8:K64)</f>
        <v>0</v>
      </c>
      <c r="M64" s="4"/>
    </row>
    <row r="65" spans="1:17" ht="12.75">
      <c r="A65" s="4">
        <f>(A62)+14</f>
        <v>41865</v>
      </c>
      <c r="B65" s="7"/>
      <c r="C65" s="7"/>
      <c r="D65" s="7"/>
      <c r="E65" s="7"/>
      <c r="F65" s="7">
        <f t="shared" si="2"/>
        <v>0</v>
      </c>
      <c r="G65" s="7"/>
      <c r="H65" s="7"/>
      <c r="I65" s="7"/>
      <c r="J65" s="7"/>
      <c r="K65" s="7">
        <f t="shared" si="3"/>
        <v>0</v>
      </c>
      <c r="L65" s="7">
        <f>SUM($F$8:F65)-SUM($K$8:K65)</f>
        <v>0</v>
      </c>
      <c r="M65" s="4">
        <f>A65</f>
        <v>41865</v>
      </c>
      <c r="N65" s="11"/>
      <c r="Q65" s="11"/>
    </row>
    <row r="66" spans="1:17" ht="12.75">
      <c r="A66" s="4"/>
      <c r="B66" s="7"/>
      <c r="C66" s="7"/>
      <c r="D66" s="7"/>
      <c r="E66" s="7"/>
      <c r="F66" s="7">
        <f t="shared" si="2"/>
        <v>0</v>
      </c>
      <c r="G66" s="7"/>
      <c r="H66" s="7"/>
      <c r="I66" s="7"/>
      <c r="J66" s="7"/>
      <c r="K66" s="7">
        <f t="shared" si="3"/>
        <v>0</v>
      </c>
      <c r="L66" s="7">
        <f>SUM($F$8:F66)-SUM($K$8:K66)</f>
        <v>0</v>
      </c>
      <c r="M66" s="4"/>
      <c r="Q66" s="11"/>
    </row>
    <row r="67" spans="1:17" ht="12.75">
      <c r="A67" s="4"/>
      <c r="B67" s="7"/>
      <c r="C67" s="7"/>
      <c r="D67" s="7"/>
      <c r="E67" s="7"/>
      <c r="F67" s="7">
        <f t="shared" si="2"/>
        <v>0</v>
      </c>
      <c r="G67" s="7"/>
      <c r="H67" s="7"/>
      <c r="I67" s="7"/>
      <c r="J67" s="7"/>
      <c r="K67" s="7">
        <f t="shared" si="3"/>
        <v>0</v>
      </c>
      <c r="L67" s="7">
        <f>SUM($F$8:F67)-SUM($K$8:K67)</f>
        <v>0</v>
      </c>
      <c r="M67" s="4"/>
      <c r="Q67" s="11"/>
    </row>
    <row r="68" spans="1:14" ht="12.75">
      <c r="A68" s="4">
        <f>(A65)+14</f>
        <v>41879</v>
      </c>
      <c r="B68" s="7"/>
      <c r="C68" s="7"/>
      <c r="D68" s="7"/>
      <c r="E68" s="7"/>
      <c r="F68" s="7">
        <f t="shared" si="2"/>
        <v>0</v>
      </c>
      <c r="G68" s="7"/>
      <c r="H68" s="7"/>
      <c r="I68" s="7"/>
      <c r="J68" s="7"/>
      <c r="K68" s="7">
        <f t="shared" si="3"/>
        <v>0</v>
      </c>
      <c r="L68" s="7">
        <f>SUM($F$8:F68)-SUM($K$8:K68)</f>
        <v>0</v>
      </c>
      <c r="M68" s="4">
        <f>A68</f>
        <v>41879</v>
      </c>
      <c r="N68" s="11"/>
    </row>
    <row r="69" spans="1:17" ht="12.75">
      <c r="A69" s="4"/>
      <c r="B69" s="7"/>
      <c r="C69" s="7"/>
      <c r="D69" s="7"/>
      <c r="E69" s="7"/>
      <c r="F69" s="7">
        <f t="shared" si="2"/>
        <v>0</v>
      </c>
      <c r="G69" s="7"/>
      <c r="H69" s="7"/>
      <c r="I69" s="7"/>
      <c r="J69" s="7"/>
      <c r="K69" s="7">
        <f t="shared" si="3"/>
        <v>0</v>
      </c>
      <c r="L69" s="7">
        <f>SUM($F$8:F69)-SUM($K$8:K69)</f>
        <v>0</v>
      </c>
      <c r="M69" s="4"/>
      <c r="Q69" s="11"/>
    </row>
    <row r="70" spans="1:17" ht="12.75">
      <c r="A70" s="4"/>
      <c r="B70" s="7"/>
      <c r="C70" s="7"/>
      <c r="D70" s="7"/>
      <c r="E70" s="7"/>
      <c r="F70" s="7">
        <f t="shared" si="2"/>
        <v>0</v>
      </c>
      <c r="G70" s="7"/>
      <c r="H70" s="7"/>
      <c r="I70" s="7"/>
      <c r="J70" s="7"/>
      <c r="K70" s="7">
        <f t="shared" si="3"/>
        <v>0</v>
      </c>
      <c r="L70" s="7">
        <f>SUM($F$8:F70)-SUM($K$8:K70)</f>
        <v>0</v>
      </c>
      <c r="M70" s="4"/>
      <c r="Q70" s="11"/>
    </row>
    <row r="71" spans="1:17" ht="12.75">
      <c r="A71" s="4">
        <f>(A68)+14</f>
        <v>41893</v>
      </c>
      <c r="B71" s="7"/>
      <c r="C71" s="7"/>
      <c r="D71" s="7"/>
      <c r="E71" s="7"/>
      <c r="F71" s="7">
        <f t="shared" si="2"/>
        <v>0</v>
      </c>
      <c r="G71" s="7"/>
      <c r="H71" s="7"/>
      <c r="I71" s="7"/>
      <c r="J71" s="7"/>
      <c r="K71" s="7">
        <f t="shared" si="3"/>
        <v>0</v>
      </c>
      <c r="L71" s="7">
        <f>SUM($F$8:F71)-SUM($K$8:K71)</f>
        <v>0</v>
      </c>
      <c r="M71" s="4">
        <f>A71</f>
        <v>41893</v>
      </c>
      <c r="N71" s="11"/>
      <c r="Q71" s="11"/>
    </row>
    <row r="72" spans="1:13" ht="12.75">
      <c r="A72" s="4"/>
      <c r="B72" s="7"/>
      <c r="C72" s="7"/>
      <c r="D72" s="7"/>
      <c r="E72" s="7"/>
      <c r="F72" s="7">
        <f t="shared" si="2"/>
        <v>0</v>
      </c>
      <c r="G72" s="7"/>
      <c r="H72" s="7"/>
      <c r="I72" s="7"/>
      <c r="J72" s="7"/>
      <c r="K72" s="7">
        <f t="shared" si="3"/>
        <v>0</v>
      </c>
      <c r="L72" s="7">
        <f>SUM($F$8:F72)-SUM($K$8:K72)</f>
        <v>0</v>
      </c>
      <c r="M72" s="4"/>
    </row>
    <row r="73" spans="1:17" ht="12.75">
      <c r="A73" s="4"/>
      <c r="B73" s="7"/>
      <c r="C73" s="7"/>
      <c r="D73" s="7"/>
      <c r="E73" s="7"/>
      <c r="F73" s="7">
        <f t="shared" si="2"/>
        <v>0</v>
      </c>
      <c r="G73" s="7"/>
      <c r="H73" s="7"/>
      <c r="I73" s="7"/>
      <c r="J73" s="7"/>
      <c r="K73" s="7">
        <f t="shared" si="3"/>
        <v>0</v>
      </c>
      <c r="L73" s="7">
        <f>SUM($F$8:F73)-SUM($K$8:K73)</f>
        <v>0</v>
      </c>
      <c r="M73" s="4"/>
      <c r="Q73" s="11"/>
    </row>
    <row r="74" spans="1:17" ht="12.75">
      <c r="A74" s="4">
        <f>(A71)+14</f>
        <v>41907</v>
      </c>
      <c r="B74" s="7"/>
      <c r="C74" s="7"/>
      <c r="D74" s="7"/>
      <c r="E74" s="7"/>
      <c r="F74" s="7">
        <f t="shared" si="2"/>
        <v>0</v>
      </c>
      <c r="G74" s="7"/>
      <c r="H74" s="7"/>
      <c r="I74" s="7"/>
      <c r="J74" s="7"/>
      <c r="K74" s="7">
        <f t="shared" si="3"/>
        <v>0</v>
      </c>
      <c r="L74" s="7">
        <f>SUM($F$8:F74)-SUM($K$8:K74)</f>
        <v>0</v>
      </c>
      <c r="M74" s="4">
        <f>A74</f>
        <v>41907</v>
      </c>
      <c r="N74" s="11"/>
      <c r="Q74" s="11"/>
    </row>
    <row r="75" spans="1:17" ht="12.75">
      <c r="A75" s="4"/>
      <c r="B75" s="7"/>
      <c r="C75" s="7"/>
      <c r="D75" s="7"/>
      <c r="E75" s="7"/>
      <c r="F75" s="7">
        <f t="shared" si="2"/>
        <v>0</v>
      </c>
      <c r="G75" s="7"/>
      <c r="H75" s="7"/>
      <c r="I75" s="7"/>
      <c r="J75" s="7"/>
      <c r="K75" s="7">
        <f t="shared" si="3"/>
        <v>0</v>
      </c>
      <c r="L75" s="7">
        <f>SUM($F$8:F75)-SUM($K$8:K75)</f>
        <v>0</v>
      </c>
      <c r="M75" s="4"/>
      <c r="Q75" s="11"/>
    </row>
    <row r="76" spans="1:13" ht="12.75">
      <c r="A76" s="4"/>
      <c r="B76" s="7"/>
      <c r="C76" s="7"/>
      <c r="D76" s="7"/>
      <c r="E76" s="7"/>
      <c r="F76" s="7">
        <f t="shared" si="2"/>
        <v>0</v>
      </c>
      <c r="G76" s="7"/>
      <c r="H76" s="7"/>
      <c r="I76" s="7"/>
      <c r="J76" s="7"/>
      <c r="K76" s="7">
        <f t="shared" si="3"/>
        <v>0</v>
      </c>
      <c r="L76" s="7">
        <f>SUM($F$8:F76)-SUM($K$8:K76)</f>
        <v>0</v>
      </c>
      <c r="M76" s="4"/>
    </row>
    <row r="77" spans="1:17" ht="12.75">
      <c r="A77" s="4">
        <f>(A74)+14</f>
        <v>41921</v>
      </c>
      <c r="B77" s="7"/>
      <c r="C77" s="7"/>
      <c r="D77" s="7"/>
      <c r="E77" s="7"/>
      <c r="F77" s="7">
        <f t="shared" si="2"/>
        <v>0</v>
      </c>
      <c r="G77" s="7"/>
      <c r="H77" s="7"/>
      <c r="I77" s="7"/>
      <c r="J77" s="7"/>
      <c r="K77" s="7">
        <f t="shared" si="3"/>
        <v>0</v>
      </c>
      <c r="L77" s="7">
        <f>SUM($F$8:F77)-SUM($K$8:K77)</f>
        <v>0</v>
      </c>
      <c r="M77" s="4">
        <f>A77</f>
        <v>41921</v>
      </c>
      <c r="N77" s="11"/>
      <c r="Q77" s="11"/>
    </row>
    <row r="78" spans="1:17" ht="12.75">
      <c r="A78" s="4"/>
      <c r="B78" s="7"/>
      <c r="C78" s="7"/>
      <c r="D78" s="7"/>
      <c r="E78" s="7"/>
      <c r="F78" s="7">
        <f t="shared" si="2"/>
        <v>0</v>
      </c>
      <c r="G78" s="7"/>
      <c r="H78" s="7"/>
      <c r="I78" s="7"/>
      <c r="J78" s="7"/>
      <c r="K78" s="7">
        <f t="shared" si="3"/>
        <v>0</v>
      </c>
      <c r="L78" s="7">
        <f>SUM($F$8:F78)-SUM($K$8:K78)</f>
        <v>0</v>
      </c>
      <c r="M78" s="4"/>
      <c r="Q78" s="11"/>
    </row>
    <row r="79" spans="1:17" ht="12.75">
      <c r="A79" s="4"/>
      <c r="B79" s="7"/>
      <c r="C79" s="7"/>
      <c r="D79" s="7"/>
      <c r="E79" s="7"/>
      <c r="F79" s="7">
        <f t="shared" si="2"/>
        <v>0</v>
      </c>
      <c r="G79" s="7"/>
      <c r="H79" s="7"/>
      <c r="I79" s="7"/>
      <c r="J79" s="7"/>
      <c r="K79" s="7">
        <f t="shared" si="3"/>
        <v>0</v>
      </c>
      <c r="L79" s="7">
        <f>SUM($F$8:F79)-SUM($K$8:K79)</f>
        <v>0</v>
      </c>
      <c r="M79" s="4"/>
      <c r="Q79" s="11"/>
    </row>
    <row r="80" spans="1:14" ht="12.75">
      <c r="A80" s="4">
        <f>(A77)+14</f>
        <v>41935</v>
      </c>
      <c r="B80" s="7"/>
      <c r="C80" s="7"/>
      <c r="D80" s="7"/>
      <c r="E80" s="7"/>
      <c r="F80" s="7">
        <f t="shared" si="2"/>
        <v>0</v>
      </c>
      <c r="G80" s="7"/>
      <c r="H80" s="7"/>
      <c r="I80" s="7"/>
      <c r="J80" s="7"/>
      <c r="K80" s="7">
        <f t="shared" si="3"/>
        <v>0</v>
      </c>
      <c r="L80" s="7">
        <f>SUM($F$8:F80)-SUM($K$8:K80)</f>
        <v>0</v>
      </c>
      <c r="M80" s="4">
        <f>A80</f>
        <v>41935</v>
      </c>
      <c r="N80" s="11"/>
    </row>
    <row r="81" spans="1:17" ht="12.75">
      <c r="A81" s="4"/>
      <c r="B81" s="7"/>
      <c r="C81" s="7"/>
      <c r="D81" s="7"/>
      <c r="E81" s="7"/>
      <c r="F81" s="7">
        <f t="shared" si="2"/>
        <v>0</v>
      </c>
      <c r="G81" s="7"/>
      <c r="H81" s="7"/>
      <c r="I81" s="7"/>
      <c r="J81" s="7"/>
      <c r="K81" s="7">
        <f t="shared" si="3"/>
        <v>0</v>
      </c>
      <c r="L81" s="7">
        <f>SUM($F$8:F81)-SUM($K$8:K81)</f>
        <v>0</v>
      </c>
      <c r="M81" s="4"/>
      <c r="Q81" s="11"/>
    </row>
    <row r="82" spans="1:17" ht="12.75">
      <c r="A82" s="4"/>
      <c r="B82" s="7"/>
      <c r="C82" s="7"/>
      <c r="D82" s="7"/>
      <c r="E82" s="7"/>
      <c r="F82" s="7">
        <f t="shared" si="2"/>
        <v>0</v>
      </c>
      <c r="G82" s="7"/>
      <c r="H82" s="7"/>
      <c r="I82" s="7"/>
      <c r="J82" s="7"/>
      <c r="K82" s="7">
        <f t="shared" si="3"/>
        <v>0</v>
      </c>
      <c r="L82" s="7">
        <f>SUM($F$8:F82)-SUM($K$8:K82)</f>
        <v>0</v>
      </c>
      <c r="M82" s="4"/>
      <c r="O82" s="11"/>
      <c r="Q82" s="11"/>
    </row>
    <row r="83" spans="1:17" ht="12.75">
      <c r="A83" s="4">
        <f>(A80)+14</f>
        <v>41949</v>
      </c>
      <c r="B83" s="7"/>
      <c r="C83" s="7"/>
      <c r="D83" s="7"/>
      <c r="E83" s="7"/>
      <c r="F83" s="7">
        <f t="shared" si="2"/>
        <v>0</v>
      </c>
      <c r="G83" s="7"/>
      <c r="H83" s="7"/>
      <c r="I83" s="7"/>
      <c r="J83" s="7"/>
      <c r="K83" s="7">
        <f t="shared" si="3"/>
        <v>0</v>
      </c>
      <c r="L83" s="7">
        <f>SUM($F$8:F83)-SUM($K$8:K83)</f>
        <v>0</v>
      </c>
      <c r="M83" s="4">
        <f>A83</f>
        <v>41949</v>
      </c>
      <c r="N83" s="11"/>
      <c r="O83" s="11"/>
      <c r="Q83" s="11"/>
    </row>
    <row r="84" spans="1:15" ht="12.75">
      <c r="A84" s="4"/>
      <c r="B84" s="7"/>
      <c r="C84" s="7"/>
      <c r="D84" s="7"/>
      <c r="E84" s="7"/>
      <c r="F84" s="7">
        <f t="shared" si="2"/>
        <v>0</v>
      </c>
      <c r="G84" s="7"/>
      <c r="H84" s="7"/>
      <c r="I84" s="7"/>
      <c r="J84" s="7"/>
      <c r="K84" s="7">
        <f t="shared" si="3"/>
        <v>0</v>
      </c>
      <c r="L84" s="7">
        <f>SUM($F$8:F84)-SUM($K$8:K84)</f>
        <v>0</v>
      </c>
      <c r="M84" s="4"/>
      <c r="O84" s="11"/>
    </row>
    <row r="85" spans="1:17" ht="12.75">
      <c r="A85" s="4"/>
      <c r="B85" s="7"/>
      <c r="C85" s="7"/>
      <c r="D85" s="7"/>
      <c r="E85" s="7"/>
      <c r="F85" s="7">
        <f t="shared" si="2"/>
        <v>0</v>
      </c>
      <c r="G85" s="7"/>
      <c r="H85" s="7"/>
      <c r="I85" s="7"/>
      <c r="J85" s="7"/>
      <c r="K85" s="7">
        <f t="shared" si="3"/>
        <v>0</v>
      </c>
      <c r="L85" s="7">
        <f>SUM($F$8:F85)-SUM($K$8:K85)</f>
        <v>0</v>
      </c>
      <c r="M85" s="4"/>
      <c r="O85" s="11"/>
      <c r="Q85" s="11"/>
    </row>
    <row r="86" spans="1:17" ht="12.75">
      <c r="A86" s="4">
        <f>(A83)+14</f>
        <v>41963</v>
      </c>
      <c r="B86" s="7"/>
      <c r="C86" s="7"/>
      <c r="D86" s="7"/>
      <c r="E86" s="7"/>
      <c r="F86" s="7">
        <f t="shared" si="2"/>
        <v>0</v>
      </c>
      <c r="G86" s="7"/>
      <c r="H86" s="7"/>
      <c r="I86" s="7"/>
      <c r="J86" s="7"/>
      <c r="K86" s="7">
        <f t="shared" si="3"/>
        <v>0</v>
      </c>
      <c r="L86" s="7">
        <f>SUM($F$8:F86)-SUM($K$8:K86)</f>
        <v>0</v>
      </c>
      <c r="M86" s="4">
        <f>A86</f>
        <v>41963</v>
      </c>
      <c r="N86" s="11"/>
      <c r="O86" s="11"/>
      <c r="Q86" s="11"/>
    </row>
    <row r="87" spans="1:17" ht="12.75">
      <c r="A87" s="4"/>
      <c r="B87" s="7"/>
      <c r="C87" s="7"/>
      <c r="D87" s="7"/>
      <c r="E87" s="7"/>
      <c r="F87" s="7">
        <f t="shared" si="2"/>
        <v>0</v>
      </c>
      <c r="G87" s="7"/>
      <c r="H87" s="7"/>
      <c r="I87" s="7"/>
      <c r="J87" s="7"/>
      <c r="K87" s="7">
        <f t="shared" si="3"/>
        <v>0</v>
      </c>
      <c r="L87" s="7">
        <f>SUM($F$8:F87)-SUM($K$8:K87)</f>
        <v>0</v>
      </c>
      <c r="M87" s="4"/>
      <c r="O87" s="11"/>
      <c r="Q87" s="11"/>
    </row>
    <row r="88" spans="1:15" ht="12.75">
      <c r="A88" s="4"/>
      <c r="B88" s="7"/>
      <c r="C88" s="7"/>
      <c r="D88" s="7"/>
      <c r="E88" s="7"/>
      <c r="F88" s="7">
        <f t="shared" si="2"/>
        <v>0</v>
      </c>
      <c r="G88" s="7"/>
      <c r="H88" s="7"/>
      <c r="I88" s="7"/>
      <c r="J88" s="7"/>
      <c r="K88" s="7">
        <f t="shared" si="3"/>
        <v>0</v>
      </c>
      <c r="L88" s="7">
        <f>SUM($F$8:F88)-SUM($K$8:K88)</f>
        <v>0</v>
      </c>
      <c r="M88" s="4"/>
      <c r="O88" s="11"/>
    </row>
    <row r="89" spans="1:17" ht="12.75">
      <c r="A89" s="4">
        <f>(A86)+14</f>
        <v>41977</v>
      </c>
      <c r="B89" s="7"/>
      <c r="C89" s="7"/>
      <c r="D89" s="7"/>
      <c r="E89" s="7"/>
      <c r="F89" s="7">
        <f t="shared" si="2"/>
        <v>0</v>
      </c>
      <c r="G89" s="7"/>
      <c r="H89" s="7"/>
      <c r="I89" s="7"/>
      <c r="J89" s="7"/>
      <c r="K89" s="7">
        <f t="shared" si="3"/>
        <v>0</v>
      </c>
      <c r="L89" s="7">
        <f>SUM($F$8:F89)-SUM($K$8:K89)</f>
        <v>0</v>
      </c>
      <c r="M89" s="4">
        <f>A89</f>
        <v>41977</v>
      </c>
      <c r="N89" s="11"/>
      <c r="O89" s="11"/>
      <c r="Q89" s="11"/>
    </row>
    <row r="90" spans="1:17" ht="12.75">
      <c r="A90" s="4"/>
      <c r="B90" s="7"/>
      <c r="C90" s="7"/>
      <c r="D90" s="7"/>
      <c r="E90" s="7"/>
      <c r="F90" s="7">
        <f t="shared" si="2"/>
        <v>0</v>
      </c>
      <c r="G90" s="7"/>
      <c r="H90" s="7"/>
      <c r="I90" s="7"/>
      <c r="J90" s="7"/>
      <c r="K90" s="7">
        <f t="shared" si="3"/>
        <v>0</v>
      </c>
      <c r="L90" s="7">
        <f>SUM($F$8:F90)-SUM($K$8:K90)</f>
        <v>0</v>
      </c>
      <c r="M90" s="4"/>
      <c r="O90" s="11"/>
      <c r="Q90" s="11"/>
    </row>
    <row r="91" spans="1:15" ht="12.75">
      <c r="A91" s="4"/>
      <c r="B91" s="7"/>
      <c r="C91" s="7"/>
      <c r="D91" s="7"/>
      <c r="E91" s="7"/>
      <c r="F91" s="7">
        <f t="shared" si="2"/>
        <v>0</v>
      </c>
      <c r="G91" s="7"/>
      <c r="H91" s="7"/>
      <c r="I91" s="7"/>
      <c r="J91" s="7"/>
      <c r="K91" s="7">
        <f t="shared" si="3"/>
        <v>0</v>
      </c>
      <c r="L91" s="7">
        <f>SUM($F$8:F91)-SUM($K$8:K91)</f>
        <v>0</v>
      </c>
      <c r="M91" s="4"/>
      <c r="O91" s="11"/>
    </row>
    <row r="92" spans="1:15" ht="12.75">
      <c r="A92" s="4">
        <f>(A89)+14</f>
        <v>41991</v>
      </c>
      <c r="B92" s="7"/>
      <c r="C92" s="7"/>
      <c r="D92" s="7"/>
      <c r="E92" s="7"/>
      <c r="F92" s="7">
        <f t="shared" si="2"/>
        <v>0</v>
      </c>
      <c r="G92" s="7"/>
      <c r="H92" s="7"/>
      <c r="I92" s="7"/>
      <c r="J92" s="7"/>
      <c r="K92" s="7">
        <f t="shared" si="3"/>
        <v>0</v>
      </c>
      <c r="L92" s="7">
        <f>SUM($F$8:F92)-SUM($K$8:K92)</f>
        <v>0</v>
      </c>
      <c r="M92" s="4">
        <f>A92</f>
        <v>41991</v>
      </c>
      <c r="N92" s="11"/>
      <c r="O92" s="11"/>
    </row>
    <row r="93" spans="1:15" ht="12.75">
      <c r="A93" s="4"/>
      <c r="B93" s="7"/>
      <c r="C93" s="7"/>
      <c r="D93" s="7"/>
      <c r="E93" s="7"/>
      <c r="F93" s="7">
        <f t="shared" si="2"/>
        <v>0</v>
      </c>
      <c r="G93" s="7"/>
      <c r="H93" s="7"/>
      <c r="I93" s="7"/>
      <c r="J93" s="7"/>
      <c r="K93" s="7">
        <f t="shared" si="3"/>
        <v>0</v>
      </c>
      <c r="L93" s="7">
        <f>SUM($F$8:F93)-SUM($K$8:K93)</f>
        <v>0</v>
      </c>
      <c r="M93" s="4"/>
      <c r="N93" s="11"/>
      <c r="O93" s="11"/>
    </row>
    <row r="94" spans="1:15" ht="12.75">
      <c r="A94" s="4"/>
      <c r="B94" s="7"/>
      <c r="C94" s="7"/>
      <c r="D94" s="7"/>
      <c r="E94" s="7"/>
      <c r="F94" s="7">
        <f t="shared" si="2"/>
        <v>0</v>
      </c>
      <c r="G94" s="7"/>
      <c r="H94" s="7"/>
      <c r="I94" s="7"/>
      <c r="J94" s="7"/>
      <c r="K94" s="7">
        <f t="shared" si="3"/>
        <v>0</v>
      </c>
      <c r="L94" s="7">
        <f>SUM($F$8:F94)-SUM($K$8:K94)</f>
        <v>0</v>
      </c>
      <c r="M94" s="4"/>
      <c r="O94" s="11"/>
    </row>
    <row r="95" spans="1:15" ht="12.75">
      <c r="A95" s="4" t="str">
        <f>"12/31/"&amp;RIGHT(TEXT(A11,"mm/dd/yyyy"),4)</f>
        <v>12/31/2014</v>
      </c>
      <c r="B95" s="7"/>
      <c r="C95" s="7"/>
      <c r="D95" s="7"/>
      <c r="E95" s="7"/>
      <c r="F95" s="7">
        <f t="shared" si="2"/>
        <v>0</v>
      </c>
      <c r="G95" s="7"/>
      <c r="H95" s="7"/>
      <c r="I95" s="7"/>
      <c r="J95" s="7"/>
      <c r="K95" s="7">
        <f t="shared" si="3"/>
        <v>0</v>
      </c>
      <c r="L95" s="7">
        <f>SUM($F$8:F95)-SUM($K$8:K95)</f>
        <v>0</v>
      </c>
      <c r="M95" s="4" t="str">
        <f>A95</f>
        <v>12/31/2014</v>
      </c>
      <c r="N95" s="4"/>
      <c r="O95" s="11"/>
    </row>
    <row r="96" ht="12.75">
      <c r="O96" s="11"/>
    </row>
    <row r="97" spans="1:15" ht="12.75">
      <c r="A97" s="4"/>
      <c r="O97" s="11"/>
    </row>
    <row r="98" spans="1:15" ht="12.75">
      <c r="A98" s="4"/>
      <c r="O98" s="11"/>
    </row>
    <row r="99" spans="1:15" ht="12.75">
      <c r="A99" s="4"/>
      <c r="O99" s="11"/>
    </row>
    <row r="100" ht="12.75">
      <c r="O100" s="11"/>
    </row>
    <row r="101" spans="1:15" ht="12.75">
      <c r="A101" s="4"/>
      <c r="O101" s="11"/>
    </row>
    <row r="102" spans="1:15" ht="12.75">
      <c r="A102" s="4"/>
      <c r="O102" s="11"/>
    </row>
    <row r="103" spans="1:15" ht="12.75">
      <c r="A103" s="4"/>
      <c r="O103" s="11"/>
    </row>
    <row r="104" ht="12.75">
      <c r="O104" s="11"/>
    </row>
    <row r="105" spans="1:15" ht="12.75">
      <c r="A105" s="4"/>
      <c r="O105" s="11"/>
    </row>
    <row r="106" spans="1:15" ht="12.75">
      <c r="A106" s="4"/>
      <c r="O106" s="11"/>
    </row>
    <row r="107" spans="1:15" ht="12.75">
      <c r="A107" s="4"/>
      <c r="O107" s="11"/>
    </row>
    <row r="108" ht="12.75">
      <c r="O108" s="11"/>
    </row>
    <row r="109" spans="1:15" ht="12.75">
      <c r="A109" s="4"/>
      <c r="O109" s="11"/>
    </row>
    <row r="110" spans="1:15" ht="12.75">
      <c r="A110" s="4"/>
      <c r="O110" s="11"/>
    </row>
    <row r="111" spans="1:15" ht="12.75">
      <c r="A111" s="4"/>
      <c r="O111" s="11"/>
    </row>
    <row r="112" ht="12.75">
      <c r="O112" s="11"/>
    </row>
    <row r="113" spans="1:15" ht="12.75">
      <c r="A113" s="4"/>
      <c r="O113" s="11"/>
    </row>
    <row r="114" spans="1:15" ht="12.75">
      <c r="A114" s="4"/>
      <c r="O114" s="11"/>
    </row>
    <row r="115" spans="1:15" ht="12.75">
      <c r="A115" s="4"/>
      <c r="O115" s="11"/>
    </row>
    <row r="116" ht="12.75">
      <c r="O116" s="11"/>
    </row>
    <row r="117" spans="1:15" ht="12.75">
      <c r="A117" s="4"/>
      <c r="O117" s="11"/>
    </row>
    <row r="118" spans="1:15" ht="12.75">
      <c r="A118" s="4"/>
      <c r="O118" s="11"/>
    </row>
    <row r="119" spans="1:15" ht="12.75">
      <c r="A119" s="4"/>
      <c r="O119" s="11"/>
    </row>
    <row r="120" ht="12.75">
      <c r="O120" s="11"/>
    </row>
    <row r="121" spans="1:15" ht="12.75">
      <c r="A121" s="4"/>
      <c r="O121" s="11"/>
    </row>
    <row r="122" spans="1:15" ht="12.75">
      <c r="A122" s="4"/>
      <c r="O122" s="11"/>
    </row>
    <row r="123" spans="1:15" ht="12.75">
      <c r="A123" s="4"/>
      <c r="O123" s="11"/>
    </row>
    <row r="125" ht="12.75">
      <c r="A125" s="4"/>
    </row>
    <row r="126" ht="12.75">
      <c r="A126" s="4"/>
    </row>
    <row r="127" ht="12.75">
      <c r="A127" s="4"/>
    </row>
    <row r="129" ht="12.75">
      <c r="A129" s="4"/>
    </row>
    <row r="130" ht="12.75">
      <c r="A130" s="4"/>
    </row>
    <row r="131" ht="12.75">
      <c r="A131" s="4"/>
    </row>
    <row r="133" ht="12.75">
      <c r="A133" s="4"/>
    </row>
    <row r="134" ht="12.75">
      <c r="A134" s="4"/>
    </row>
    <row r="135" ht="12.75">
      <c r="A135" s="4"/>
    </row>
    <row r="137" ht="12.75">
      <c r="A137" s="4"/>
    </row>
    <row r="138" ht="12.75">
      <c r="A138" s="4"/>
    </row>
    <row r="139" ht="12.75">
      <c r="A139" s="4"/>
    </row>
    <row r="141" ht="12.75">
      <c r="A141" s="4"/>
    </row>
    <row r="142" ht="12.75">
      <c r="A142" s="4"/>
    </row>
    <row r="143" ht="12.75">
      <c r="A143" s="4"/>
    </row>
    <row r="145" ht="12.75">
      <c r="A145" s="4"/>
    </row>
    <row r="146" ht="12.75">
      <c r="A146" s="4"/>
    </row>
    <row r="147" ht="12.75">
      <c r="A147" s="4"/>
    </row>
    <row r="149" ht="12.75">
      <c r="A149" s="4"/>
    </row>
    <row r="150" ht="12.75">
      <c r="A150" s="4"/>
    </row>
    <row r="151" ht="12.75">
      <c r="A151" s="4"/>
    </row>
    <row r="153" ht="12.75">
      <c r="A153" s="4"/>
    </row>
    <row r="154" ht="12.75">
      <c r="A154" s="4"/>
    </row>
    <row r="155" ht="12.75">
      <c r="A155" s="4"/>
    </row>
    <row r="157" ht="12.75">
      <c r="A157" s="4"/>
    </row>
    <row r="158" ht="12.75">
      <c r="A158" s="4"/>
    </row>
    <row r="159" ht="12.75">
      <c r="A159" s="4"/>
    </row>
    <row r="161" ht="12.75">
      <c r="A161" s="4"/>
    </row>
    <row r="162" ht="12.75">
      <c r="A162" s="4"/>
    </row>
    <row r="163" ht="12.75">
      <c r="A163" s="4"/>
    </row>
    <row r="165" ht="12.75">
      <c r="A165" s="4"/>
    </row>
    <row r="166" ht="12.75">
      <c r="A166" s="4"/>
    </row>
    <row r="167" ht="12.75">
      <c r="A167" s="4"/>
    </row>
    <row r="169" ht="12.75">
      <c r="A169" s="4"/>
    </row>
    <row r="170" ht="12.75">
      <c r="A170" s="4"/>
    </row>
    <row r="171" ht="12.75">
      <c r="A171" s="4"/>
    </row>
    <row r="173" ht="12.75">
      <c r="A173" s="4"/>
    </row>
    <row r="174" ht="12.75">
      <c r="A174" s="4"/>
    </row>
    <row r="175" ht="12.75">
      <c r="A175" s="4"/>
    </row>
    <row r="177" ht="12.75">
      <c r="A177" s="4"/>
    </row>
    <row r="178" ht="12.75">
      <c r="A178" s="4"/>
    </row>
    <row r="179" ht="12.75">
      <c r="A179" s="4"/>
    </row>
    <row r="181" ht="12.75">
      <c r="A181" s="4"/>
    </row>
    <row r="182" ht="12.75">
      <c r="A182" s="4"/>
    </row>
    <row r="183" ht="12.75">
      <c r="A183" s="4"/>
    </row>
    <row r="185" ht="12.75">
      <c r="A185" s="4"/>
    </row>
    <row r="186" ht="12.75">
      <c r="A186" s="4"/>
    </row>
    <row r="187" ht="12.75">
      <c r="A187" s="4"/>
    </row>
    <row r="189" ht="12.75">
      <c r="A189" s="4"/>
    </row>
    <row r="190" ht="12.75">
      <c r="A190" s="4"/>
    </row>
    <row r="191" ht="12.75">
      <c r="A191" s="4"/>
    </row>
    <row r="193" ht="12.75">
      <c r="A193" s="4"/>
    </row>
    <row r="194" ht="12.75">
      <c r="A194" s="4"/>
    </row>
    <row r="195" ht="12.75">
      <c r="A195" s="4"/>
    </row>
    <row r="197" ht="12.75">
      <c r="A197" s="4"/>
    </row>
    <row r="198" ht="12.75">
      <c r="A198" s="4"/>
    </row>
    <row r="199" ht="12.75">
      <c r="A199" s="4"/>
    </row>
    <row r="201" ht="12.75">
      <c r="A201" s="4"/>
    </row>
    <row r="202" ht="12.75">
      <c r="A202" s="4"/>
    </row>
    <row r="203" ht="12.75">
      <c r="A203" s="4"/>
    </row>
    <row r="205" ht="12.75">
      <c r="A205" s="4"/>
    </row>
    <row r="206" ht="12.75">
      <c r="A206" s="4"/>
    </row>
    <row r="207" ht="12.75">
      <c r="A207" s="4"/>
    </row>
    <row r="209" ht="12.75">
      <c r="A209" s="4"/>
    </row>
    <row r="210" ht="12.75">
      <c r="A210" s="4"/>
    </row>
    <row r="211" ht="12.75">
      <c r="A211" s="4"/>
    </row>
    <row r="213" ht="12.75">
      <c r="A213" s="4"/>
    </row>
    <row r="214" ht="12.75">
      <c r="A214" s="4"/>
    </row>
    <row r="215" ht="12.75">
      <c r="A215" s="4"/>
    </row>
    <row r="217" ht="12.75">
      <c r="A217" s="4"/>
    </row>
    <row r="218" ht="12.75">
      <c r="A218" s="4"/>
    </row>
    <row r="219" ht="12.75">
      <c r="A219" s="4"/>
    </row>
    <row r="221" ht="12.75">
      <c r="A221" s="4"/>
    </row>
    <row r="222" ht="12.75">
      <c r="A222" s="4"/>
    </row>
    <row r="223" ht="12.75">
      <c r="A223" s="4"/>
    </row>
    <row r="225" ht="12.75">
      <c r="A225" s="4"/>
    </row>
    <row r="226" ht="12.75">
      <c r="A226" s="4"/>
    </row>
    <row r="227" ht="12.75">
      <c r="A227" s="4"/>
    </row>
    <row r="229" ht="12.75">
      <c r="A229" s="4"/>
    </row>
    <row r="230" ht="12.75">
      <c r="A230" s="4"/>
    </row>
    <row r="231" ht="12.75">
      <c r="A231" s="4"/>
    </row>
    <row r="233" ht="12.75">
      <c r="A233" s="4"/>
    </row>
    <row r="234" ht="12.75">
      <c r="A234" s="4"/>
    </row>
    <row r="235" ht="12.75">
      <c r="A235" s="4"/>
    </row>
  </sheetData>
  <printOptions/>
  <pageMargins left="1" right="1" top="0.5" bottom="0.75" header="0.5" footer="0.5"/>
  <pageSetup horizontalDpi="200" verticalDpi="200" orientation="landscape" paperSize="5" r:id="rId1"/>
  <headerFooter alignWithMargins="0">
    <oddFooter>&amp;LPage &amp;P of &amp;N&amp;RCustodian Excess/Deficit Spreadsheet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2M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Mandelbaum</dc:creator>
  <cp:keywords/>
  <dc:description/>
  <cp:lastModifiedBy>Eric Mandelbaum</cp:lastModifiedBy>
  <cp:lastPrinted>2005-12-26T09:15:12Z</cp:lastPrinted>
  <dcterms:created xsi:type="dcterms:W3CDTF">2005-12-26T07:27:06Z</dcterms:created>
  <dcterms:modified xsi:type="dcterms:W3CDTF">2013-12-23T18:26:49Z</dcterms:modified>
  <cp:category/>
  <cp:version/>
  <cp:contentType/>
  <cp:contentStatus/>
</cp:coreProperties>
</file>